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Kosten Christoph &amp; Franz" sheetId="1" r:id="rId1"/>
  </sheets>
  <definedNames/>
  <calcPr fullCalcOnLoad="1"/>
</workbook>
</file>

<file path=xl/sharedStrings.xml><?xml version="1.0" encoding="utf-8"?>
<sst xmlns="http://schemas.openxmlformats.org/spreadsheetml/2006/main" count="184" uniqueCount="132">
  <si>
    <t>Datum</t>
  </si>
  <si>
    <t>Hotel</t>
  </si>
  <si>
    <t>Betten</t>
  </si>
  <si>
    <t>18.09.</t>
  </si>
  <si>
    <t>19.09.</t>
  </si>
  <si>
    <t>20.09.</t>
  </si>
  <si>
    <t>21.09.</t>
  </si>
  <si>
    <t>22.09.</t>
  </si>
  <si>
    <t>23.09.</t>
  </si>
  <si>
    <t>24.09.</t>
  </si>
  <si>
    <t>25.09.</t>
  </si>
  <si>
    <t>26.09.</t>
  </si>
  <si>
    <t>27.09.</t>
  </si>
  <si>
    <t>28.09.</t>
  </si>
  <si>
    <t>29.09.</t>
  </si>
  <si>
    <t>30.09.</t>
  </si>
  <si>
    <t>01.10.</t>
  </si>
  <si>
    <t>02.10.</t>
  </si>
  <si>
    <t>03.10.</t>
  </si>
  <si>
    <t>04.10.</t>
  </si>
  <si>
    <t>05.10.</t>
  </si>
  <si>
    <t>06.10.</t>
  </si>
  <si>
    <t>07.10.</t>
  </si>
  <si>
    <t>08.10.</t>
  </si>
  <si>
    <t>09.10.</t>
  </si>
  <si>
    <t>11.10.</t>
  </si>
  <si>
    <t>10.10.</t>
  </si>
  <si>
    <t>Econcomy Inn, Anaheim</t>
  </si>
  <si>
    <t>Motel Moonlight, Anaheim</t>
  </si>
  <si>
    <t>Fabulous 7, S.D.-El Cajon</t>
  </si>
  <si>
    <t>Thriftlodge, S.D.-El Cajon</t>
  </si>
  <si>
    <t>Budget Host Inn, Williams</t>
  </si>
  <si>
    <t>Maswik Lodge, Grand Canyon</t>
  </si>
  <si>
    <t>Navajo Trail Motel, Page</t>
  </si>
  <si>
    <t>Silver Sage Inn, Moab</t>
  </si>
  <si>
    <t>Inca Inn, Moab</t>
  </si>
  <si>
    <t>Cameron Inn, Panguitch</t>
  </si>
  <si>
    <t>Flamingo Inn, Boulder City</t>
  </si>
  <si>
    <t>El Mirador Hotel, Las Vegas</t>
  </si>
  <si>
    <t>El Mono Inn, Lee Vining</t>
  </si>
  <si>
    <t>E.C. Yosemite Inn, Mariposa</t>
  </si>
  <si>
    <t>Sonoma Inn, San Francisco</t>
  </si>
  <si>
    <t>Sea Garden Inn, Pismo Beach</t>
  </si>
  <si>
    <t>Hollywood Deluxe Inn, L. A.</t>
  </si>
  <si>
    <t>1 Queen</t>
  </si>
  <si>
    <t>2 Queen</t>
  </si>
  <si>
    <t>1 King</t>
  </si>
  <si>
    <t>2 Economy</t>
  </si>
  <si>
    <t>Preis [$]           ohne Tax</t>
  </si>
  <si>
    <t>Preis [$]      incl. Tax</t>
  </si>
  <si>
    <t>Benzin- Menge [ga]</t>
  </si>
  <si>
    <t>Benzin- Kosten [$]</t>
  </si>
  <si>
    <t>Benzin- Preis [$/ga]</t>
  </si>
  <si>
    <t>Übernachtungen</t>
  </si>
  <si>
    <t>Treibstoff</t>
  </si>
  <si>
    <t>Fast-Food</t>
  </si>
  <si>
    <t>Kette</t>
  </si>
  <si>
    <t>Preis [$] incl. Tax</t>
  </si>
  <si>
    <t>Flughafen-Bistro</t>
  </si>
  <si>
    <t>Mc Donalds</t>
  </si>
  <si>
    <t>Bistro in Mexiko</t>
  </si>
  <si>
    <t>Burger King</t>
  </si>
  <si>
    <t>Jack in the Box</t>
  </si>
  <si>
    <t>Wendy´s</t>
  </si>
  <si>
    <t>Arbys</t>
  </si>
  <si>
    <t>K F C</t>
  </si>
  <si>
    <t>Carls Jr</t>
  </si>
  <si>
    <t>China-Restaurant</t>
  </si>
  <si>
    <t>Taco Bell</t>
  </si>
  <si>
    <t>Einkäufe</t>
  </si>
  <si>
    <t>Programm</t>
  </si>
  <si>
    <t>Sonstiges</t>
  </si>
  <si>
    <t>Kosten [$] incl. Tax</t>
  </si>
  <si>
    <t>Art</t>
  </si>
  <si>
    <t>Disneyland incl. Parken</t>
  </si>
  <si>
    <t>Mexiko-USA Einreise</t>
  </si>
  <si>
    <t>Parken Horton Plaza</t>
  </si>
  <si>
    <t>Flug G.C., Park Pass</t>
  </si>
  <si>
    <t>Power Boat Lake Powell</t>
  </si>
  <si>
    <t>Monument Valley</t>
  </si>
  <si>
    <t>Rafting Tour</t>
  </si>
  <si>
    <t>Stratosphere Tower Tour</t>
  </si>
  <si>
    <t>Bay Bridge, Parken</t>
  </si>
  <si>
    <t>Cable Car</t>
  </si>
  <si>
    <t>17-miles Scenic Drive</t>
  </si>
  <si>
    <t>Universal Studios</t>
  </si>
  <si>
    <t>Universal Parking</t>
  </si>
  <si>
    <t>ohne Tax</t>
  </si>
  <si>
    <t>incl. Tax</t>
  </si>
  <si>
    <t xml:space="preserve"> Einkäufe</t>
  </si>
  <si>
    <t xml:space="preserve">   Sonstiges</t>
  </si>
  <si>
    <t xml:space="preserve">            Fast Food</t>
  </si>
  <si>
    <t xml:space="preserve">                         Treibstoff</t>
  </si>
  <si>
    <t xml:space="preserve">                  Programm</t>
  </si>
  <si>
    <t xml:space="preserve">               pro Gallone (156,95 ga)</t>
  </si>
  <si>
    <t xml:space="preserve">          pro Tag (24 d)</t>
  </si>
  <si>
    <t xml:space="preserve"> </t>
  </si>
  <si>
    <t>Fast Food + Einkäufe pro Tag (24 d)</t>
  </si>
  <si>
    <t>+</t>
  </si>
  <si>
    <t>Total</t>
  </si>
  <si>
    <t>Mietwagen (24 Tage)</t>
  </si>
  <si>
    <t>2 Flüge USAirways</t>
  </si>
  <si>
    <t>4 Bahnfahrkarten Flughafen</t>
  </si>
  <si>
    <t>Anfangs-Kilometerstand:</t>
  </si>
  <si>
    <t>16321 mi</t>
  </si>
  <si>
    <t>End-Kilometerstand:</t>
  </si>
  <si>
    <t>20494 mi</t>
  </si>
  <si>
    <t>Gefahrene Meilen:</t>
  </si>
  <si>
    <t>4173 mi</t>
  </si>
  <si>
    <t>6677 km</t>
  </si>
  <si>
    <t>Gefahrere Kilometer:</t>
  </si>
  <si>
    <t>Teuerste Zapfsäule: Highway No1: 3,099$ für 87 oct                                                                             und 3,699 für 92 octan</t>
  </si>
  <si>
    <t xml:space="preserve">                                            und 3,699$ für 92 oct</t>
  </si>
  <si>
    <t>Billigste Zapfsäule: Las Vegas und L.A.:</t>
  </si>
  <si>
    <t xml:space="preserve">                                                  1,399$ für 87 oct</t>
  </si>
  <si>
    <t>Günstig: ARCO, Sinclair, (76), (Texaco)</t>
  </si>
  <si>
    <t>Durchschnittsverbrauch:</t>
  </si>
  <si>
    <t>Durchschnittsbenzinpreis:</t>
  </si>
  <si>
    <t>Kosten</t>
  </si>
  <si>
    <t>in DM</t>
  </si>
  <si>
    <t>in $</t>
  </si>
  <si>
    <t>Kosten [$]                   pro Übernachtung (23 Ü)</t>
  </si>
  <si>
    <t>Kosten [$]                     Übernachtungen (23 Ü)</t>
  </si>
  <si>
    <t>Gesamtkosten [DM]</t>
  </si>
  <si>
    <t xml:space="preserve">    insgesamt (incl. Tax und 1%-Abzug)</t>
  </si>
  <si>
    <r>
      <t xml:space="preserve">4413,64  </t>
    </r>
    <r>
      <rPr>
        <b/>
        <sz val="10"/>
        <rFont val="Arial"/>
        <family val="2"/>
      </rPr>
      <t>*</t>
    </r>
  </si>
  <si>
    <t>* = laut Kreditkartenauszug (+ 1000 DM Bargeld)</t>
  </si>
  <si>
    <t>1 ga = 3,7853 l</t>
  </si>
  <si>
    <t>1 $ = 2,19 DM</t>
  </si>
  <si>
    <t>8,9 l / 100 km</t>
  </si>
  <si>
    <r>
      <t xml:space="preserve">         </t>
    </r>
    <r>
      <rPr>
        <sz val="10"/>
        <rFont val="Arial"/>
        <family val="2"/>
      </rPr>
      <t>= 0,95 DM pro Liter (594,10 l)</t>
    </r>
  </si>
  <si>
    <t>0,95 DM / 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</si>
</sst>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16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 shrinkToFit="1"/>
    </xf>
    <xf numFmtId="0" fontId="0" fillId="0" borderId="0" xfId="0" applyFont="1" applyAlignment="1">
      <alignment wrapText="1" shrinkToFi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140625" style="0" customWidth="1"/>
    <col min="2" max="2" width="25.57421875" style="0" customWidth="1"/>
    <col min="3" max="3" width="10.00390625" style="0" customWidth="1"/>
    <col min="4" max="5" width="9.57421875" style="0" customWidth="1"/>
    <col min="8" max="8" width="10.140625" style="0" customWidth="1"/>
    <col min="9" max="9" width="14.8515625" style="0" customWidth="1"/>
    <col min="10" max="10" width="8.8515625" style="0" customWidth="1"/>
    <col min="11" max="11" width="9.28125" style="0" customWidth="1"/>
    <col min="13" max="13" width="21.00390625" style="0" customWidth="1"/>
  </cols>
  <sheetData>
    <row r="1" spans="1:14" ht="12.75">
      <c r="A1" s="19" t="s">
        <v>0</v>
      </c>
      <c r="B1" s="24" t="s">
        <v>53</v>
      </c>
      <c r="C1" s="24"/>
      <c r="D1" s="24"/>
      <c r="E1" s="24"/>
      <c r="F1" s="24" t="s">
        <v>54</v>
      </c>
      <c r="G1" s="24"/>
      <c r="H1" s="24"/>
      <c r="I1" s="24" t="s">
        <v>55</v>
      </c>
      <c r="J1" s="24"/>
      <c r="K1" s="18" t="s">
        <v>69</v>
      </c>
      <c r="L1" s="26" t="s">
        <v>70</v>
      </c>
      <c r="M1" s="26"/>
      <c r="N1" s="18" t="s">
        <v>71</v>
      </c>
    </row>
    <row r="2" spans="1:14" ht="15" customHeight="1">
      <c r="A2" s="20"/>
      <c r="B2" s="22" t="s">
        <v>1</v>
      </c>
      <c r="C2" s="22" t="s">
        <v>2</v>
      </c>
      <c r="D2" s="23" t="s">
        <v>48</v>
      </c>
      <c r="E2" s="23" t="s">
        <v>49</v>
      </c>
      <c r="F2" s="23" t="s">
        <v>50</v>
      </c>
      <c r="G2" s="23" t="s">
        <v>52</v>
      </c>
      <c r="H2" s="23" t="s">
        <v>51</v>
      </c>
      <c r="I2" s="22" t="s">
        <v>56</v>
      </c>
      <c r="J2" s="25" t="s">
        <v>57</v>
      </c>
      <c r="K2" s="23" t="s">
        <v>57</v>
      </c>
      <c r="L2" s="23" t="s">
        <v>72</v>
      </c>
      <c r="M2" s="23" t="s">
        <v>73</v>
      </c>
      <c r="N2" s="23" t="s">
        <v>72</v>
      </c>
    </row>
    <row r="3" spans="1:14" ht="15" customHeight="1">
      <c r="A3" s="21"/>
      <c r="B3" s="22"/>
      <c r="C3" s="22"/>
      <c r="D3" s="23"/>
      <c r="E3" s="23"/>
      <c r="F3" s="23"/>
      <c r="G3" s="23"/>
      <c r="H3" s="23"/>
      <c r="I3" s="22"/>
      <c r="J3" s="25"/>
      <c r="K3" s="23"/>
      <c r="L3" s="23"/>
      <c r="M3" s="23"/>
      <c r="N3" s="23"/>
    </row>
    <row r="4" spans="1:14" ht="12.75">
      <c r="A4" s="14" t="s">
        <v>3</v>
      </c>
      <c r="B4" s="14" t="s">
        <v>27</v>
      </c>
      <c r="C4" s="14" t="s">
        <v>44</v>
      </c>
      <c r="D4" s="15">
        <v>30.99</v>
      </c>
      <c r="E4" s="15">
        <v>35.65</v>
      </c>
      <c r="F4" s="15">
        <v>3.65</v>
      </c>
      <c r="G4" s="16">
        <v>1.699</v>
      </c>
      <c r="H4" s="15">
        <f>PRODUCT(F4,G4)</f>
        <v>6.20135</v>
      </c>
      <c r="I4" s="14" t="s">
        <v>58</v>
      </c>
      <c r="J4" s="15">
        <v>3.85</v>
      </c>
      <c r="K4" s="15"/>
      <c r="L4" s="15"/>
      <c r="M4" s="15"/>
      <c r="N4" s="15"/>
    </row>
    <row r="5" spans="1:14" ht="12.75">
      <c r="A5" s="14" t="s">
        <v>4</v>
      </c>
      <c r="B5" s="14" t="s">
        <v>28</v>
      </c>
      <c r="C5" s="14" t="s">
        <v>45</v>
      </c>
      <c r="D5" s="15">
        <v>28.99</v>
      </c>
      <c r="E5" s="15">
        <v>33.34</v>
      </c>
      <c r="F5" s="15">
        <v>12.2</v>
      </c>
      <c r="G5" s="16">
        <v>1.639</v>
      </c>
      <c r="H5" s="15">
        <f>PRODUCT(F5,G5)</f>
        <v>19.9958</v>
      </c>
      <c r="I5" s="14" t="s">
        <v>59</v>
      </c>
      <c r="J5" s="15">
        <v>6.96</v>
      </c>
      <c r="K5" s="15">
        <v>9.9</v>
      </c>
      <c r="L5" s="15">
        <v>93</v>
      </c>
      <c r="M5" s="15" t="s">
        <v>74</v>
      </c>
      <c r="N5" s="15">
        <v>5.9</v>
      </c>
    </row>
    <row r="6" spans="1:14" ht="12.75">
      <c r="A6" s="14" t="s">
        <v>5</v>
      </c>
      <c r="B6" s="14" t="s">
        <v>29</v>
      </c>
      <c r="C6" s="14" t="s">
        <v>44</v>
      </c>
      <c r="D6" s="15">
        <v>31.99</v>
      </c>
      <c r="E6" s="15">
        <v>35.19</v>
      </c>
      <c r="F6" s="15">
        <v>8.88</v>
      </c>
      <c r="G6" s="16">
        <v>1.599</v>
      </c>
      <c r="H6" s="15">
        <f>PRODUCT(F6,G6)</f>
        <v>14.19912</v>
      </c>
      <c r="I6" s="14" t="s">
        <v>60</v>
      </c>
      <c r="J6" s="15">
        <v>4</v>
      </c>
      <c r="K6" s="15"/>
      <c r="L6" s="15">
        <v>12</v>
      </c>
      <c r="M6" s="15" t="s">
        <v>75</v>
      </c>
      <c r="N6" s="15"/>
    </row>
    <row r="7" spans="1:14" ht="12.75">
      <c r="A7" s="14"/>
      <c r="B7" s="14"/>
      <c r="C7" s="14"/>
      <c r="D7" s="15"/>
      <c r="E7" s="15"/>
      <c r="F7" s="15"/>
      <c r="G7" s="16"/>
      <c r="H7" s="15"/>
      <c r="I7" s="14" t="s">
        <v>59</v>
      </c>
      <c r="J7" s="15">
        <v>6.43</v>
      </c>
      <c r="K7" s="15"/>
      <c r="L7" s="15"/>
      <c r="M7" s="15"/>
      <c r="N7" s="15"/>
    </row>
    <row r="8" spans="1:14" ht="12.75">
      <c r="A8" s="14" t="s">
        <v>6</v>
      </c>
      <c r="B8" s="14" t="s">
        <v>30</v>
      </c>
      <c r="C8" s="14" t="s">
        <v>46</v>
      </c>
      <c r="D8" s="15">
        <v>34.98</v>
      </c>
      <c r="E8" s="15">
        <v>40.7</v>
      </c>
      <c r="F8" s="15">
        <v>7.39</v>
      </c>
      <c r="G8" s="16">
        <v>1.489</v>
      </c>
      <c r="H8" s="15">
        <f>PRODUCT(F8,G8)</f>
        <v>11.00371</v>
      </c>
      <c r="I8" s="14" t="s">
        <v>61</v>
      </c>
      <c r="J8" s="15">
        <v>3.16</v>
      </c>
      <c r="K8" s="15">
        <v>11.69</v>
      </c>
      <c r="L8" s="15">
        <v>9</v>
      </c>
      <c r="M8" s="15" t="s">
        <v>76</v>
      </c>
      <c r="N8" s="15"/>
    </row>
    <row r="9" spans="1:14" ht="12.75">
      <c r="A9" s="14" t="s">
        <v>7</v>
      </c>
      <c r="B9" s="14" t="s">
        <v>31</v>
      </c>
      <c r="C9" s="14" t="s">
        <v>46</v>
      </c>
      <c r="D9" s="15">
        <v>24.95</v>
      </c>
      <c r="E9" s="15">
        <v>27.98</v>
      </c>
      <c r="F9" s="15">
        <v>10.5</v>
      </c>
      <c r="G9" s="16">
        <v>1.539</v>
      </c>
      <c r="H9" s="15">
        <v>16.19</v>
      </c>
      <c r="I9" s="14" t="s">
        <v>62</v>
      </c>
      <c r="J9" s="15">
        <v>8.55</v>
      </c>
      <c r="K9" s="15"/>
      <c r="L9" s="15"/>
      <c r="M9" s="15"/>
      <c r="N9" s="15"/>
    </row>
    <row r="10" spans="1:14" ht="12.75">
      <c r="A10" s="14" t="s">
        <v>8</v>
      </c>
      <c r="B10" s="14" t="s">
        <v>32</v>
      </c>
      <c r="C10" s="14" t="s">
        <v>45</v>
      </c>
      <c r="D10" s="15">
        <v>64</v>
      </c>
      <c r="E10" s="15">
        <v>68.08</v>
      </c>
      <c r="F10" s="15">
        <v>4.1</v>
      </c>
      <c r="G10" s="16">
        <v>1.749</v>
      </c>
      <c r="H10" s="15">
        <v>7.16</v>
      </c>
      <c r="I10" s="14" t="s">
        <v>63</v>
      </c>
      <c r="J10" s="15">
        <v>9.96</v>
      </c>
      <c r="K10" s="15">
        <v>6.64</v>
      </c>
      <c r="L10" s="15">
        <v>170</v>
      </c>
      <c r="M10" s="15" t="s">
        <v>77</v>
      </c>
      <c r="N10" s="15"/>
    </row>
    <row r="11" spans="1:14" ht="12.75">
      <c r="A11" s="14" t="s">
        <v>9</v>
      </c>
      <c r="B11" s="14" t="s">
        <v>31</v>
      </c>
      <c r="C11" s="14" t="s">
        <v>44</v>
      </c>
      <c r="D11" s="15">
        <v>24.95</v>
      </c>
      <c r="E11" s="15">
        <v>27.95</v>
      </c>
      <c r="F11" s="15">
        <v>7.3</v>
      </c>
      <c r="G11" s="16">
        <v>1.669</v>
      </c>
      <c r="H11" s="15">
        <v>12.12</v>
      </c>
      <c r="I11" s="14" t="s">
        <v>62</v>
      </c>
      <c r="J11" s="15">
        <v>10.53</v>
      </c>
      <c r="K11" s="15"/>
      <c r="L11" s="15"/>
      <c r="M11" s="15"/>
      <c r="N11" s="15"/>
    </row>
    <row r="12" spans="1:14" ht="12.75">
      <c r="A12" s="14" t="s">
        <v>10</v>
      </c>
      <c r="B12" s="14" t="s">
        <v>33</v>
      </c>
      <c r="C12" s="14" t="s">
        <v>44</v>
      </c>
      <c r="D12" s="15">
        <v>35</v>
      </c>
      <c r="E12" s="15">
        <v>38.5</v>
      </c>
      <c r="F12" s="15"/>
      <c r="G12" s="16"/>
      <c r="H12" s="15"/>
      <c r="I12" s="14" t="s">
        <v>61</v>
      </c>
      <c r="J12" s="15">
        <v>9.45</v>
      </c>
      <c r="K12" s="15">
        <v>8.06</v>
      </c>
      <c r="L12" s="15">
        <v>66.4</v>
      </c>
      <c r="M12" s="15" t="s">
        <v>78</v>
      </c>
      <c r="N12" s="15"/>
    </row>
    <row r="13" spans="1:14" ht="12.75">
      <c r="A13" s="14" t="s">
        <v>11</v>
      </c>
      <c r="B13" s="14" t="s">
        <v>34</v>
      </c>
      <c r="C13" s="14" t="s">
        <v>45</v>
      </c>
      <c r="D13" s="15">
        <v>34.95</v>
      </c>
      <c r="E13" s="15">
        <v>39.23</v>
      </c>
      <c r="F13" s="15">
        <v>4</v>
      </c>
      <c r="G13" s="16">
        <v>1.749</v>
      </c>
      <c r="H13" s="15">
        <v>7.02</v>
      </c>
      <c r="I13" s="14" t="s">
        <v>61</v>
      </c>
      <c r="J13" s="15">
        <v>3.2</v>
      </c>
      <c r="K13" s="15">
        <v>2.65</v>
      </c>
      <c r="L13" s="15">
        <v>6</v>
      </c>
      <c r="M13" s="15" t="s">
        <v>79</v>
      </c>
      <c r="N13" s="15"/>
    </row>
    <row r="14" spans="1:14" ht="12.75">
      <c r="A14" s="14"/>
      <c r="B14" s="14"/>
      <c r="C14" s="14"/>
      <c r="D14" s="15"/>
      <c r="E14" s="15"/>
      <c r="F14" s="15"/>
      <c r="G14" s="16"/>
      <c r="H14" s="15"/>
      <c r="I14" s="14" t="s">
        <v>59</v>
      </c>
      <c r="J14" s="15">
        <v>2.18</v>
      </c>
      <c r="K14" s="15"/>
      <c r="L14" s="15"/>
      <c r="M14" s="15"/>
      <c r="N14" s="15"/>
    </row>
    <row r="15" spans="1:14" ht="12.75">
      <c r="A15" s="14" t="s">
        <v>12</v>
      </c>
      <c r="B15" s="14" t="s">
        <v>34</v>
      </c>
      <c r="C15" s="14" t="s">
        <v>44</v>
      </c>
      <c r="D15" s="15">
        <v>34.95</v>
      </c>
      <c r="E15" s="15">
        <v>39.23</v>
      </c>
      <c r="F15" s="15">
        <v>8</v>
      </c>
      <c r="G15" s="16">
        <v>1.689</v>
      </c>
      <c r="H15" s="15">
        <v>13.52</v>
      </c>
      <c r="I15" s="14" t="s">
        <v>64</v>
      </c>
      <c r="J15" s="15">
        <v>8.04</v>
      </c>
      <c r="K15" s="15"/>
      <c r="L15" s="15">
        <v>64.22</v>
      </c>
      <c r="M15" s="15" t="s">
        <v>80</v>
      </c>
      <c r="N15" s="15"/>
    </row>
    <row r="16" spans="1:14" ht="12.75">
      <c r="A16" s="14" t="s">
        <v>13</v>
      </c>
      <c r="B16" s="14" t="s">
        <v>35</v>
      </c>
      <c r="C16" s="14" t="s">
        <v>47</v>
      </c>
      <c r="D16" s="15">
        <v>38</v>
      </c>
      <c r="E16" s="15">
        <v>42.65</v>
      </c>
      <c r="F16" s="15">
        <v>11</v>
      </c>
      <c r="G16" s="16">
        <v>1.549</v>
      </c>
      <c r="H16" s="15">
        <v>18.34</v>
      </c>
      <c r="I16" s="14" t="s">
        <v>64</v>
      </c>
      <c r="J16" s="15">
        <v>8.26</v>
      </c>
      <c r="K16" s="15"/>
      <c r="L16" s="15"/>
      <c r="M16" s="15"/>
      <c r="N16" s="15"/>
    </row>
    <row r="17" spans="1:14" ht="12.75">
      <c r="A17" s="14" t="s">
        <v>14</v>
      </c>
      <c r="B17" s="14" t="s">
        <v>36</v>
      </c>
      <c r="C17" s="14" t="s">
        <v>45</v>
      </c>
      <c r="D17" s="15">
        <v>25</v>
      </c>
      <c r="E17" s="15">
        <v>27.25</v>
      </c>
      <c r="F17" s="15">
        <v>11.56</v>
      </c>
      <c r="G17" s="16">
        <v>1.399</v>
      </c>
      <c r="H17" s="15">
        <v>16.18</v>
      </c>
      <c r="I17" s="14" t="s">
        <v>64</v>
      </c>
      <c r="J17" s="15">
        <v>10.16</v>
      </c>
      <c r="K17" s="15">
        <v>4.47</v>
      </c>
      <c r="L17" s="15"/>
      <c r="M17" s="15"/>
      <c r="N17" s="15">
        <v>11.49</v>
      </c>
    </row>
    <row r="18" spans="1:14" ht="12.75">
      <c r="A18" s="14" t="s">
        <v>15</v>
      </c>
      <c r="B18" s="14" t="s">
        <v>37</v>
      </c>
      <c r="C18" s="14" t="s">
        <v>44</v>
      </c>
      <c r="D18" s="15">
        <v>32</v>
      </c>
      <c r="E18" s="15">
        <v>35.2</v>
      </c>
      <c r="F18" s="15">
        <v>4</v>
      </c>
      <c r="G18" s="16">
        <v>1.899</v>
      </c>
      <c r="H18" s="15">
        <v>7.59</v>
      </c>
      <c r="I18" s="14" t="s">
        <v>65</v>
      </c>
      <c r="J18" s="15">
        <v>7.96</v>
      </c>
      <c r="K18" s="15">
        <v>5.68</v>
      </c>
      <c r="L18" s="15"/>
      <c r="M18" s="15"/>
      <c r="N18" s="15"/>
    </row>
    <row r="19" spans="1:14" ht="12.75">
      <c r="A19" s="14" t="s">
        <v>16</v>
      </c>
      <c r="B19" s="14" t="s">
        <v>38</v>
      </c>
      <c r="C19" s="14" t="s">
        <v>46</v>
      </c>
      <c r="D19" s="15">
        <v>29</v>
      </c>
      <c r="E19" s="15">
        <v>32.7</v>
      </c>
      <c r="F19" s="15"/>
      <c r="G19" s="16"/>
      <c r="H19" s="15"/>
      <c r="I19" s="14" t="s">
        <v>59</v>
      </c>
      <c r="J19" s="15">
        <v>9.2</v>
      </c>
      <c r="K19" s="15"/>
      <c r="L19" s="15">
        <v>30</v>
      </c>
      <c r="M19" s="15" t="s">
        <v>81</v>
      </c>
      <c r="N19" s="15"/>
    </row>
    <row r="20" spans="1:14" ht="12.75">
      <c r="A20" s="14" t="s">
        <v>17</v>
      </c>
      <c r="B20" s="14" t="s">
        <v>39</v>
      </c>
      <c r="C20" s="14" t="s">
        <v>47</v>
      </c>
      <c r="D20" s="15">
        <v>42</v>
      </c>
      <c r="E20" s="15">
        <v>43.6</v>
      </c>
      <c r="F20" s="15">
        <v>4</v>
      </c>
      <c r="G20" s="16">
        <v>1.829</v>
      </c>
      <c r="H20" s="15">
        <f>PRODUCT(F20,G20)</f>
        <v>7.316</v>
      </c>
      <c r="I20" s="14" t="s">
        <v>63</v>
      </c>
      <c r="J20" s="15">
        <v>4.25</v>
      </c>
      <c r="K20" s="15">
        <v>11.28</v>
      </c>
      <c r="L20" s="15"/>
      <c r="M20" s="15"/>
      <c r="N20" s="15"/>
    </row>
    <row r="21" spans="1:14" ht="12.75">
      <c r="A21" s="14"/>
      <c r="B21" s="14"/>
      <c r="C21" s="14"/>
      <c r="D21" s="15"/>
      <c r="E21" s="15"/>
      <c r="F21" s="15"/>
      <c r="G21" s="16"/>
      <c r="H21" s="15"/>
      <c r="I21" s="14" t="s">
        <v>66</v>
      </c>
      <c r="J21" s="15">
        <v>9.63</v>
      </c>
      <c r="K21" s="15"/>
      <c r="L21" s="15"/>
      <c r="M21" s="15"/>
      <c r="N21" s="15"/>
    </row>
    <row r="22" spans="1:14" ht="12.75">
      <c r="A22" s="14" t="s">
        <v>18</v>
      </c>
      <c r="B22" s="14" t="s">
        <v>40</v>
      </c>
      <c r="C22" s="14" t="s">
        <v>45</v>
      </c>
      <c r="D22" s="15">
        <v>45</v>
      </c>
      <c r="E22" s="15">
        <v>49.5</v>
      </c>
      <c r="F22" s="15">
        <v>4.1</v>
      </c>
      <c r="G22" s="16">
        <v>2.099</v>
      </c>
      <c r="H22" s="15">
        <v>8.52</v>
      </c>
      <c r="I22" s="14" t="s">
        <v>61</v>
      </c>
      <c r="J22" s="15">
        <v>3.42</v>
      </c>
      <c r="K22" s="15"/>
      <c r="L22" s="15"/>
      <c r="M22" s="15"/>
      <c r="N22" s="15"/>
    </row>
    <row r="23" spans="1:14" ht="12.75">
      <c r="A23" s="14" t="s">
        <v>19</v>
      </c>
      <c r="B23" s="14" t="s">
        <v>41</v>
      </c>
      <c r="C23" s="14" t="s">
        <v>44</v>
      </c>
      <c r="D23" s="15">
        <v>45</v>
      </c>
      <c r="E23" s="15">
        <v>52.38</v>
      </c>
      <c r="F23" s="15">
        <v>5</v>
      </c>
      <c r="G23" s="16">
        <v>1.799</v>
      </c>
      <c r="H23" s="15">
        <v>9</v>
      </c>
      <c r="I23" s="14" t="s">
        <v>61</v>
      </c>
      <c r="J23" s="15">
        <v>3.21</v>
      </c>
      <c r="K23" s="15">
        <v>6.21</v>
      </c>
      <c r="L23" s="15">
        <v>12.25</v>
      </c>
      <c r="M23" s="15" t="s">
        <v>82</v>
      </c>
      <c r="N23" s="15">
        <v>0.16</v>
      </c>
    </row>
    <row r="24" spans="1:14" ht="12.75">
      <c r="A24" s="14"/>
      <c r="B24" s="14"/>
      <c r="C24" s="14"/>
      <c r="D24" s="15"/>
      <c r="E24" s="15"/>
      <c r="F24" s="15"/>
      <c r="G24" s="16"/>
      <c r="H24" s="15"/>
      <c r="I24" s="14" t="s">
        <v>59</v>
      </c>
      <c r="J24" s="15">
        <v>8.62</v>
      </c>
      <c r="K24" s="15"/>
      <c r="L24" s="15"/>
      <c r="M24" s="15"/>
      <c r="N24" s="15"/>
    </row>
    <row r="25" spans="1:14" ht="12.75">
      <c r="A25" s="14" t="s">
        <v>20</v>
      </c>
      <c r="B25" s="14" t="s">
        <v>41</v>
      </c>
      <c r="C25" s="14" t="s">
        <v>44</v>
      </c>
      <c r="D25" s="15">
        <v>45</v>
      </c>
      <c r="E25" s="15">
        <v>52.38</v>
      </c>
      <c r="F25" s="15">
        <v>3.1</v>
      </c>
      <c r="G25" s="16">
        <v>1.799</v>
      </c>
      <c r="H25" s="15">
        <v>5.5</v>
      </c>
      <c r="I25" s="14" t="s">
        <v>59</v>
      </c>
      <c r="J25" s="15">
        <v>8.62</v>
      </c>
      <c r="K25" s="15"/>
      <c r="L25" s="15">
        <v>4</v>
      </c>
      <c r="M25" s="15" t="s">
        <v>83</v>
      </c>
      <c r="N25" s="15">
        <v>5</v>
      </c>
    </row>
    <row r="26" spans="1:14" ht="12.75">
      <c r="A26" s="14" t="s">
        <v>21</v>
      </c>
      <c r="B26" s="14" t="s">
        <v>41</v>
      </c>
      <c r="C26" s="14" t="s">
        <v>44</v>
      </c>
      <c r="D26" s="15">
        <v>45</v>
      </c>
      <c r="E26" s="15">
        <v>52.38</v>
      </c>
      <c r="F26" s="15">
        <v>11</v>
      </c>
      <c r="G26" s="16">
        <v>1.499</v>
      </c>
      <c r="H26" s="15">
        <f>PRODUCT(F26,G26)</f>
        <v>16.489</v>
      </c>
      <c r="I26" s="14" t="s">
        <v>67</v>
      </c>
      <c r="J26" s="15">
        <v>10.72</v>
      </c>
      <c r="K26" s="15">
        <v>1.78</v>
      </c>
      <c r="L26" s="15"/>
      <c r="M26" s="15"/>
      <c r="N26" s="15"/>
    </row>
    <row r="27" spans="1:14" ht="12.75">
      <c r="A27" s="14" t="s">
        <v>22</v>
      </c>
      <c r="B27" s="14" t="s">
        <v>42</v>
      </c>
      <c r="C27" s="14" t="s">
        <v>44</v>
      </c>
      <c r="D27" s="15">
        <v>27.95</v>
      </c>
      <c r="E27" s="15">
        <v>30.74</v>
      </c>
      <c r="F27" s="15">
        <v>4.1</v>
      </c>
      <c r="G27" s="16">
        <v>1.699</v>
      </c>
      <c r="H27" s="15">
        <v>7.01</v>
      </c>
      <c r="I27" s="14" t="s">
        <v>63</v>
      </c>
      <c r="J27" s="15">
        <v>4.24</v>
      </c>
      <c r="K27" s="15"/>
      <c r="L27" s="15">
        <v>8</v>
      </c>
      <c r="M27" s="15" t="s">
        <v>84</v>
      </c>
      <c r="N27" s="15">
        <v>0.7</v>
      </c>
    </row>
    <row r="28" spans="1:14" ht="12.75">
      <c r="A28" s="14"/>
      <c r="B28" s="14"/>
      <c r="C28" s="14"/>
      <c r="D28" s="15"/>
      <c r="E28" s="15"/>
      <c r="F28" s="15"/>
      <c r="G28" s="16"/>
      <c r="H28" s="15"/>
      <c r="I28" s="14" t="s">
        <v>68</v>
      </c>
      <c r="J28" s="15">
        <v>2.12</v>
      </c>
      <c r="K28" s="15"/>
      <c r="L28" s="15"/>
      <c r="M28" s="15"/>
      <c r="N28" s="15"/>
    </row>
    <row r="29" spans="1:14" ht="12.75">
      <c r="A29" s="14"/>
      <c r="B29" s="14"/>
      <c r="C29" s="14"/>
      <c r="D29" s="15"/>
      <c r="E29" s="15"/>
      <c r="F29" s="15"/>
      <c r="G29" s="16"/>
      <c r="H29" s="15"/>
      <c r="I29" s="14" t="s">
        <v>62</v>
      </c>
      <c r="J29" s="15">
        <v>4.24</v>
      </c>
      <c r="K29" s="15"/>
      <c r="L29" s="15"/>
      <c r="M29" s="15"/>
      <c r="N29" s="15"/>
    </row>
    <row r="30" spans="1:14" ht="12.75">
      <c r="A30" s="14" t="s">
        <v>23</v>
      </c>
      <c r="B30" s="14" t="s">
        <v>43</v>
      </c>
      <c r="C30" s="14" t="s">
        <v>46</v>
      </c>
      <c r="D30" s="15">
        <v>32.95</v>
      </c>
      <c r="E30" s="15">
        <v>37.56</v>
      </c>
      <c r="F30" s="15">
        <v>2.5</v>
      </c>
      <c r="G30" s="16">
        <v>2.459</v>
      </c>
      <c r="H30" s="15">
        <v>6.25</v>
      </c>
      <c r="I30" s="14" t="s">
        <v>66</v>
      </c>
      <c r="J30" s="15">
        <v>2.12</v>
      </c>
      <c r="K30" s="15">
        <v>4.82</v>
      </c>
      <c r="L30" s="15"/>
      <c r="M30" s="15"/>
      <c r="N30" s="15"/>
    </row>
    <row r="31" spans="1:14" ht="12.75">
      <c r="A31" s="14"/>
      <c r="B31" s="14"/>
      <c r="C31" s="14"/>
      <c r="D31" s="15"/>
      <c r="E31" s="15"/>
      <c r="F31" s="15"/>
      <c r="G31" s="16"/>
      <c r="H31" s="15"/>
      <c r="I31" s="14" t="s">
        <v>62</v>
      </c>
      <c r="J31" s="15">
        <v>6.42</v>
      </c>
      <c r="K31" s="15"/>
      <c r="L31" s="15"/>
      <c r="M31" s="15"/>
      <c r="N31" s="15"/>
    </row>
    <row r="32" spans="1:14" ht="12.75">
      <c r="A32" s="14" t="s">
        <v>24</v>
      </c>
      <c r="B32" s="14" t="s">
        <v>43</v>
      </c>
      <c r="C32" s="14" t="s">
        <v>46</v>
      </c>
      <c r="D32" s="15">
        <v>32.95</v>
      </c>
      <c r="E32" s="15">
        <v>37.56</v>
      </c>
      <c r="F32" s="15">
        <v>1.95</v>
      </c>
      <c r="G32" s="16">
        <v>1.799</v>
      </c>
      <c r="H32" s="15">
        <v>3.5</v>
      </c>
      <c r="I32" s="14" t="s">
        <v>62</v>
      </c>
      <c r="J32" s="15">
        <v>6.42</v>
      </c>
      <c r="K32" s="15"/>
      <c r="L32" s="15">
        <v>75</v>
      </c>
      <c r="M32" s="15" t="s">
        <v>85</v>
      </c>
      <c r="N32" s="15"/>
    </row>
    <row r="33" spans="1:14" ht="12.75">
      <c r="A33" s="14" t="s">
        <v>26</v>
      </c>
      <c r="B33" s="14" t="s">
        <v>43</v>
      </c>
      <c r="C33" s="14" t="s">
        <v>46</v>
      </c>
      <c r="D33" s="15">
        <v>32.95</v>
      </c>
      <c r="E33" s="15">
        <v>37.56</v>
      </c>
      <c r="F33" s="15">
        <v>12</v>
      </c>
      <c r="G33" s="16">
        <v>1.59</v>
      </c>
      <c r="H33" s="15">
        <f>PRODUCT(F33,G33)</f>
        <v>19.080000000000002</v>
      </c>
      <c r="I33" s="14" t="s">
        <v>59</v>
      </c>
      <c r="J33" s="15">
        <v>7</v>
      </c>
      <c r="K33" s="15"/>
      <c r="L33" s="15">
        <v>7</v>
      </c>
      <c r="M33" s="15" t="s">
        <v>86</v>
      </c>
      <c r="N33" s="15"/>
    </row>
    <row r="34" spans="1:14" ht="12.75">
      <c r="A34" s="14"/>
      <c r="B34" s="14"/>
      <c r="C34" s="14"/>
      <c r="D34" s="15"/>
      <c r="E34" s="15"/>
      <c r="F34" s="15">
        <v>4.8</v>
      </c>
      <c r="G34" s="16">
        <v>1.539</v>
      </c>
      <c r="H34" s="15">
        <f>PRODUCT(F34,G34)</f>
        <v>7.387199999999999</v>
      </c>
      <c r="I34" s="14"/>
      <c r="J34" s="15"/>
      <c r="K34" s="15"/>
      <c r="L34" s="15"/>
      <c r="M34" s="15"/>
      <c r="N34" s="15"/>
    </row>
    <row r="35" spans="1:14" ht="12.75">
      <c r="A35" s="17" t="s">
        <v>25</v>
      </c>
      <c r="B35" s="14"/>
      <c r="C35" s="14"/>
      <c r="D35" s="14"/>
      <c r="E35" s="14"/>
      <c r="F35" s="15">
        <v>4.3</v>
      </c>
      <c r="G35" s="16">
        <v>1.399</v>
      </c>
      <c r="H35" s="15">
        <v>6.24</v>
      </c>
      <c r="I35" s="14" t="s">
        <v>59</v>
      </c>
      <c r="J35" s="15">
        <v>6.24</v>
      </c>
      <c r="K35" s="15"/>
      <c r="L35" s="15"/>
      <c r="M35" s="15"/>
      <c r="N35" s="15"/>
    </row>
    <row r="36" spans="1:14" ht="12.75">
      <c r="A36" s="14"/>
      <c r="B36" s="14"/>
      <c r="C36" s="14"/>
      <c r="D36" s="14"/>
      <c r="E36" s="14"/>
      <c r="F36" s="15">
        <v>7.52</v>
      </c>
      <c r="G36" s="16">
        <v>1.499</v>
      </c>
      <c r="H36" s="15">
        <v>11.28</v>
      </c>
      <c r="I36" s="14"/>
      <c r="J36" s="15"/>
      <c r="K36" s="15"/>
      <c r="L36" s="15"/>
      <c r="M36" s="15"/>
      <c r="N36" s="15"/>
    </row>
    <row r="37" spans="1:14" ht="12.75">
      <c r="A37" s="29" t="s">
        <v>122</v>
      </c>
      <c r="B37" s="32"/>
      <c r="C37" s="32"/>
      <c r="D37" s="1" t="s">
        <v>87</v>
      </c>
      <c r="E37" s="1" t="s">
        <v>88</v>
      </c>
      <c r="F37" s="29" t="s">
        <v>92</v>
      </c>
      <c r="G37" s="29"/>
      <c r="H37" s="30"/>
      <c r="I37" s="27" t="s">
        <v>91</v>
      </c>
      <c r="J37" s="28"/>
      <c r="K37" s="1" t="s">
        <v>89</v>
      </c>
      <c r="L37" s="29" t="s">
        <v>93</v>
      </c>
      <c r="M37" s="30"/>
      <c r="N37" s="3" t="s">
        <v>90</v>
      </c>
    </row>
    <row r="38" spans="2:14" ht="12.75">
      <c r="B38" s="29"/>
      <c r="C38" s="29"/>
      <c r="D38" s="2">
        <f>SUM(D4:D35)</f>
        <v>818.5500000000002</v>
      </c>
      <c r="E38" s="6">
        <f>SUM(E4:E35)</f>
        <v>917.31</v>
      </c>
      <c r="F38" s="2"/>
      <c r="G38" s="6">
        <f>SUM(H4:H36)</f>
        <v>257.09218000000004</v>
      </c>
      <c r="H38" s="2"/>
      <c r="I38" s="6">
        <f>SUM(J4:J35)</f>
        <v>199.16000000000003</v>
      </c>
      <c r="J38" s="2"/>
      <c r="K38" s="6">
        <f>SUM(K4:K35)</f>
        <v>73.18</v>
      </c>
      <c r="L38" s="3"/>
      <c r="M38" s="7">
        <f>SUM(L4:L35)</f>
        <v>556.87</v>
      </c>
      <c r="N38" s="6">
        <f>SUM(N4:N35)</f>
        <v>23.25</v>
      </c>
    </row>
    <row r="39" spans="1:11" ht="12.75">
      <c r="A39" s="27" t="s">
        <v>121</v>
      </c>
      <c r="B39" s="27"/>
      <c r="C39" s="27"/>
      <c r="D39" s="1" t="s">
        <v>87</v>
      </c>
      <c r="E39" s="1" t="s">
        <v>88</v>
      </c>
      <c r="F39" s="31" t="s">
        <v>94</v>
      </c>
      <c r="G39" s="31"/>
      <c r="H39" s="31"/>
      <c r="I39" s="29" t="s">
        <v>95</v>
      </c>
      <c r="J39" s="29"/>
      <c r="K39" s="1"/>
    </row>
    <row r="40" spans="1:12" ht="12.75">
      <c r="A40" s="29"/>
      <c r="B40" s="29"/>
      <c r="C40" s="29"/>
      <c r="D40" s="2">
        <v>35.59</v>
      </c>
      <c r="E40" s="2">
        <v>39.88</v>
      </c>
      <c r="F40" s="4" t="s">
        <v>96</v>
      </c>
      <c r="G40" s="5">
        <v>1.64</v>
      </c>
      <c r="H40" s="4"/>
      <c r="I40" s="2">
        <v>8.3</v>
      </c>
      <c r="J40" s="2"/>
      <c r="K40" s="2"/>
      <c r="L40" s="2"/>
    </row>
    <row r="41" spans="1:14" ht="12.75">
      <c r="A41" t="s">
        <v>96</v>
      </c>
      <c r="F41" s="29" t="s">
        <v>130</v>
      </c>
      <c r="G41" s="29"/>
      <c r="H41" s="29"/>
      <c r="I41" s="29" t="s">
        <v>97</v>
      </c>
      <c r="J41" s="29"/>
      <c r="K41" s="29"/>
      <c r="L41" s="8"/>
      <c r="M41" s="35" t="s">
        <v>127</v>
      </c>
      <c r="N41" s="35"/>
    </row>
    <row r="42" spans="6:14" ht="12.75">
      <c r="F42" s="2"/>
      <c r="I42">
        <v>11.35</v>
      </c>
      <c r="L42" s="8"/>
      <c r="M42" s="35" t="s">
        <v>128</v>
      </c>
      <c r="N42" s="35"/>
    </row>
    <row r="43" spans="1:14" ht="12.75">
      <c r="A43" s="1" t="s">
        <v>118</v>
      </c>
      <c r="B43" s="36" t="s">
        <v>124</v>
      </c>
      <c r="C43" s="37"/>
      <c r="D43" s="1" t="s">
        <v>119</v>
      </c>
      <c r="E43" s="1" t="s">
        <v>120</v>
      </c>
      <c r="F43" s="2"/>
      <c r="L43" s="8"/>
      <c r="M43" s="9"/>
      <c r="N43" s="9"/>
    </row>
    <row r="44" spans="1:14" ht="12.75">
      <c r="A44" s="1"/>
      <c r="B44" s="1"/>
      <c r="D44" s="12" t="s">
        <v>125</v>
      </c>
      <c r="E44" s="7">
        <f>SUM(E38,G38,I38,K38,M38,N38)</f>
        <v>2026.86218</v>
      </c>
      <c r="F44" s="2"/>
      <c r="H44" s="38" t="s">
        <v>126</v>
      </c>
      <c r="I44" s="38"/>
      <c r="J44" s="38"/>
      <c r="K44" s="38"/>
      <c r="L44" s="8"/>
      <c r="M44" s="9"/>
      <c r="N44" s="9"/>
    </row>
    <row r="45" spans="1:14" ht="12.75">
      <c r="A45" s="1"/>
      <c r="D45" s="13"/>
      <c r="L45" s="8"/>
      <c r="M45" s="8"/>
      <c r="N45" s="8"/>
    </row>
    <row r="46" spans="1:14" ht="12.75">
      <c r="A46" t="s">
        <v>98</v>
      </c>
      <c r="B46" s="1" t="s">
        <v>100</v>
      </c>
      <c r="D46" s="7">
        <v>1580.13</v>
      </c>
      <c r="E46" s="33" t="s">
        <v>103</v>
      </c>
      <c r="F46" s="33"/>
      <c r="G46" s="11" t="s">
        <v>104</v>
      </c>
      <c r="H46" s="11"/>
      <c r="I46" s="11"/>
      <c r="J46" s="11"/>
      <c r="K46" s="11"/>
      <c r="L46" s="35" t="s">
        <v>111</v>
      </c>
      <c r="M46" s="35"/>
      <c r="N46" s="35"/>
    </row>
    <row r="47" spans="1:14" ht="12.75">
      <c r="A47" t="s">
        <v>98</v>
      </c>
      <c r="B47" s="1" t="s">
        <v>101</v>
      </c>
      <c r="D47" s="7">
        <v>1756</v>
      </c>
      <c r="E47" s="33" t="s">
        <v>105</v>
      </c>
      <c r="F47" s="33"/>
      <c r="G47" s="11" t="s">
        <v>106</v>
      </c>
      <c r="H47" s="11"/>
      <c r="I47" s="11"/>
      <c r="J47" s="11"/>
      <c r="K47" s="11"/>
      <c r="L47" s="34" t="s">
        <v>112</v>
      </c>
      <c r="M47" s="34"/>
      <c r="N47" s="34"/>
    </row>
    <row r="48" spans="1:14" ht="12.75">
      <c r="A48" t="s">
        <v>98</v>
      </c>
      <c r="B48" s="1" t="s">
        <v>102</v>
      </c>
      <c r="D48" s="7">
        <v>120</v>
      </c>
      <c r="E48" s="33" t="s">
        <v>107</v>
      </c>
      <c r="F48" s="33"/>
      <c r="G48" s="11" t="s">
        <v>108</v>
      </c>
      <c r="H48" s="10" t="s">
        <v>116</v>
      </c>
      <c r="I48" s="10"/>
      <c r="J48" s="10" t="s">
        <v>129</v>
      </c>
      <c r="K48" s="11"/>
      <c r="L48" s="34" t="s">
        <v>113</v>
      </c>
      <c r="M48" s="34"/>
      <c r="N48" s="34"/>
    </row>
    <row r="49" spans="4:14" ht="12.75">
      <c r="D49" s="13"/>
      <c r="E49" s="33" t="s">
        <v>110</v>
      </c>
      <c r="F49" s="33"/>
      <c r="G49" s="11" t="s">
        <v>109</v>
      </c>
      <c r="H49" s="33" t="s">
        <v>117</v>
      </c>
      <c r="I49" s="33"/>
      <c r="J49" s="10" t="s">
        <v>131</v>
      </c>
      <c r="K49" s="11"/>
      <c r="L49" s="34" t="s">
        <v>114</v>
      </c>
      <c r="M49" s="34"/>
      <c r="N49" s="34"/>
    </row>
    <row r="50" spans="1:14" ht="12.75">
      <c r="A50" s="1" t="s">
        <v>99</v>
      </c>
      <c r="B50" s="1" t="s">
        <v>123</v>
      </c>
      <c r="D50" s="7">
        <v>7869.77</v>
      </c>
      <c r="F50" s="32"/>
      <c r="G50" s="32"/>
      <c r="L50" s="34" t="s">
        <v>115</v>
      </c>
      <c r="M50" s="34"/>
      <c r="N50" s="34"/>
    </row>
  </sheetData>
  <mergeCells count="44">
    <mergeCell ref="M42:N42"/>
    <mergeCell ref="B43:C43"/>
    <mergeCell ref="M41:N41"/>
    <mergeCell ref="E46:F46"/>
    <mergeCell ref="L46:N46"/>
    <mergeCell ref="I41:K41"/>
    <mergeCell ref="F41:H41"/>
    <mergeCell ref="H44:K44"/>
    <mergeCell ref="E47:F47"/>
    <mergeCell ref="E48:F48"/>
    <mergeCell ref="F50:G50"/>
    <mergeCell ref="L47:N47"/>
    <mergeCell ref="L48:N48"/>
    <mergeCell ref="L49:N49"/>
    <mergeCell ref="L50:N50"/>
    <mergeCell ref="E49:F49"/>
    <mergeCell ref="H49:I49"/>
    <mergeCell ref="I37:J37"/>
    <mergeCell ref="L37:M37"/>
    <mergeCell ref="A40:C40"/>
    <mergeCell ref="A39:C39"/>
    <mergeCell ref="F39:H39"/>
    <mergeCell ref="I39:J39"/>
    <mergeCell ref="B38:C38"/>
    <mergeCell ref="A37:C37"/>
    <mergeCell ref="F37:H37"/>
    <mergeCell ref="L2:L3"/>
    <mergeCell ref="N2:N3"/>
    <mergeCell ref="L1:M1"/>
    <mergeCell ref="M2:M3"/>
    <mergeCell ref="B1:E1"/>
    <mergeCell ref="F1:H1"/>
    <mergeCell ref="I1:J1"/>
    <mergeCell ref="J2:J3"/>
    <mergeCell ref="E2:E3"/>
    <mergeCell ref="D2:D3"/>
    <mergeCell ref="I2:I3"/>
    <mergeCell ref="F2:F3"/>
    <mergeCell ref="G2:G3"/>
    <mergeCell ref="H2:H3"/>
    <mergeCell ref="A2:A3"/>
    <mergeCell ref="B2:B3"/>
    <mergeCell ref="C2:C3"/>
    <mergeCell ref="K2:K3"/>
  </mergeCells>
  <printOptions/>
  <pageMargins left="0.75" right="0.75" top="1" bottom="1" header="0.4921259845" footer="0.492125984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RAM-Brand of Fantastic Dreams</dc:creator>
  <cp:keywords/>
  <dc:description/>
  <cp:lastModifiedBy>Chris</cp:lastModifiedBy>
  <cp:lastPrinted>2001-11-28T22:14:28Z</cp:lastPrinted>
  <dcterms:created xsi:type="dcterms:W3CDTF">2001-11-28T20:49:11Z</dcterms:created>
  <dcterms:modified xsi:type="dcterms:W3CDTF">2009-01-09T15:42:56Z</dcterms:modified>
  <cp:category/>
  <cp:version/>
  <cp:contentType/>
  <cp:contentStatus/>
</cp:coreProperties>
</file>